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3209C286-435D-4239-B302-8668C64B0FD5}" xr6:coauthVersionLast="47" xr6:coauthVersionMax="47" xr10:uidLastSave="{00000000-0000-0000-0000-000000000000}"/>
  <bookViews>
    <workbookView xWindow="28680" yWindow="-120" windowWidth="29040" windowHeight="15720" xr2:uid="{F432AD76-EF4F-4F23-8E95-CC05613A5E27}"/>
  </bookViews>
  <sheets>
    <sheet name="RERZs" sheetId="1" r:id="rId1"/>
  </sheets>
  <definedNames>
    <definedName name="_xlnm._FilterDatabase" localSheetId="0" hidden="1">RERZs!$A$1:$O$2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1" l="1"/>
  <c r="E2" i="1"/>
</calcChain>
</file>

<file path=xl/sharedStrings.xml><?xml version="1.0" encoding="utf-8"?>
<sst xmlns="http://schemas.openxmlformats.org/spreadsheetml/2006/main" count="18" uniqueCount="18">
  <si>
    <t>Company</t>
  </si>
  <si>
    <t>Local Unit of Government</t>
  </si>
  <si>
    <t>County</t>
  </si>
  <si>
    <t>Reported Actual Investment</t>
  </si>
  <si>
    <t xml:space="preserve">Projected Job Creation </t>
  </si>
  <si>
    <t>Projected Job Retention</t>
  </si>
  <si>
    <t>Reported Avg Weekly Wage of Jobs Created</t>
  </si>
  <si>
    <t>% Change in Taxable Value (TV)</t>
  </si>
  <si>
    <t>% Change in SEV</t>
  </si>
  <si>
    <t>First Year Benefits Received</t>
  </si>
  <si>
    <r>
      <t xml:space="preserve">LG Chem Michigan, Inc. </t>
    </r>
    <r>
      <rPr>
        <vertAlign val="superscript"/>
        <sz val="11"/>
        <rFont val="Calibri"/>
        <family val="2"/>
        <scheme val="minor"/>
      </rPr>
      <t>6</t>
    </r>
  </si>
  <si>
    <t>City of Holland, Allegan County</t>
  </si>
  <si>
    <t>Allegan</t>
  </si>
  <si>
    <t xml:space="preserve">Required Investment </t>
  </si>
  <si>
    <t>Reported Current Jobs</t>
  </si>
  <si>
    <t>Reported Jobs Transferred
to Zone</t>
  </si>
  <si>
    <t>Reported Baseline Jobs at Designation</t>
  </si>
  <si>
    <t>Reported Actual Job Creation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</si>
</sst>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#,##0.0"/>
    <numFmt numFmtId="166" formatCode="_(* #,##0.0_);_(* \(#,##0.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164" fontId="2" fillId="2" borderId="1" xfId="0" applyNumberFormat="1" applyFont="1" applyFill="1" applyBorder="1" applyAlignment="1">
      <alignment horizontal="right" vertical="center"/>
    </xf>
    <xf numFmtId="164" fontId="2" fillId="0" borderId="1" xfId="0" applyNumberFormat="1" applyFont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164" fontId="2" fillId="2" borderId="1" xfId="2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6" fontId="2" fillId="2" borderId="1" xfId="1" applyNumberFormat="1" applyFon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A9430-DA0F-4964-A366-C8A84F792BC0}">
  <sheetPr>
    <tabColor rgb="FF00B050"/>
    <pageSetUpPr fitToPage="1"/>
  </sheetPr>
  <dimension ref="A1:O2"/>
  <sheetViews>
    <sheetView showGridLines="0" tabSelected="1" zoomScale="80" zoomScaleNormal="80" workbookViewId="0">
      <selection activeCell="H14" sqref="H14"/>
    </sheetView>
  </sheetViews>
  <sheetFormatPr defaultRowHeight="15" x14ac:dyDescent="0.25"/>
  <cols>
    <col min="1" max="1" width="25.140625" bestFit="1" customWidth="1"/>
    <col min="2" max="2" width="18" bestFit="1" customWidth="1"/>
    <col min="3" max="3" width="13" bestFit="1" customWidth="1"/>
    <col min="4" max="4" width="17" bestFit="1" customWidth="1"/>
    <col min="5" max="5" width="21.28515625" bestFit="1" customWidth="1"/>
    <col min="6" max="7" width="18.5703125" bestFit="1" customWidth="1"/>
    <col min="8" max="8" width="17.7109375" bestFit="1" customWidth="1"/>
    <col min="9" max="9" width="19.28515625" bestFit="1" customWidth="1"/>
    <col min="10" max="10" width="17.42578125" bestFit="1" customWidth="1"/>
    <col min="11" max="11" width="21.28515625" bestFit="1" customWidth="1"/>
    <col min="12" max="12" width="17.7109375" bestFit="1" customWidth="1"/>
    <col min="13" max="13" width="16.28515625" bestFit="1" customWidth="1"/>
    <col min="14" max="14" width="17.7109375" bestFit="1" customWidth="1"/>
    <col min="15" max="15" width="14.28515625" bestFit="1" customWidth="1"/>
  </cols>
  <sheetData>
    <row r="1" spans="1:15" ht="45" x14ac:dyDescent="0.25">
      <c r="A1" s="1" t="s">
        <v>0</v>
      </c>
      <c r="B1" s="1" t="s">
        <v>1</v>
      </c>
      <c r="C1" s="1" t="s">
        <v>2</v>
      </c>
      <c r="D1" s="1" t="s">
        <v>13</v>
      </c>
      <c r="E1" s="1" t="s">
        <v>3</v>
      </c>
      <c r="F1" s="1" t="s">
        <v>4</v>
      </c>
      <c r="G1" s="1" t="s">
        <v>5</v>
      </c>
      <c r="H1" s="1" t="s">
        <v>14</v>
      </c>
      <c r="I1" s="1" t="s">
        <v>15</v>
      </c>
      <c r="J1" s="1" t="s">
        <v>16</v>
      </c>
      <c r="K1" s="1" t="s">
        <v>17</v>
      </c>
      <c r="L1" s="1" t="s">
        <v>6</v>
      </c>
      <c r="M1" s="1" t="s">
        <v>7</v>
      </c>
      <c r="N1" s="1" t="s">
        <v>8</v>
      </c>
      <c r="O1" s="1" t="s">
        <v>9</v>
      </c>
    </row>
    <row r="2" spans="1:15" ht="30" x14ac:dyDescent="0.25">
      <c r="A2" s="2" t="s">
        <v>10</v>
      </c>
      <c r="B2" s="3" t="s">
        <v>11</v>
      </c>
      <c r="C2" s="3" t="s">
        <v>12</v>
      </c>
      <c r="D2" s="4">
        <v>290000000</v>
      </c>
      <c r="E2" s="5">
        <f>SUM(370405999+11234147+130333433+8105155.91+79701918.27+795059.4+24949822.95+58161644+2670874+1980000.35+39265688.6)</f>
        <v>727603742.48000014</v>
      </c>
      <c r="F2" s="6">
        <v>300</v>
      </c>
      <c r="G2" s="6">
        <v>0</v>
      </c>
      <c r="H2" s="7">
        <v>1477</v>
      </c>
      <c r="I2" s="6">
        <v>75</v>
      </c>
      <c r="J2" s="6">
        <v>0</v>
      </c>
      <c r="K2" s="7">
        <f>H2-I2</f>
        <v>1402</v>
      </c>
      <c r="L2" s="8">
        <v>1138</v>
      </c>
      <c r="M2" s="9">
        <v>5381.4</v>
      </c>
      <c r="N2" s="10">
        <v>2374.7600000000002</v>
      </c>
      <c r="O2" s="11">
        <v>40544</v>
      </c>
    </row>
  </sheetData>
  <autoFilter ref="A1:O2" xr:uid="{076A9430-DA0F-4964-A366-C8A84F792BC0}"/>
  <printOptions horizontalCentered="1"/>
  <pageMargins left="0.25" right="0.25" top="0.75" bottom="0.75" header="0.3" footer="0.3"/>
  <pageSetup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RERZs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2025-10-21T16:02:34Z</dcterms:created>
  <dcterms:modified xsi:type="dcterms:W3CDTF">2025-10-30T13:07:11Z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2025-10-30T13:07:01Z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973236b6-05ba-4372-a540-19ca30afdbc2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